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Test\Desktop\"/>
    </mc:Choice>
  </mc:AlternateContent>
  <bookViews>
    <workbookView xWindow="0" yWindow="0" windowWidth="28800" windowHeight="12330"/>
  </bookViews>
  <sheets>
    <sheet name="020 15 rebalans" sheetId="3" r:id="rId1"/>
  </sheets>
  <calcPr calcId="162913"/>
</workbook>
</file>

<file path=xl/calcChain.xml><?xml version="1.0" encoding="utf-8"?>
<calcChain xmlns="http://schemas.openxmlformats.org/spreadsheetml/2006/main">
  <c r="D23" i="3" l="1"/>
  <c r="D22" i="3" s="1"/>
  <c r="D21" i="3" s="1"/>
  <c r="C23" i="3"/>
  <c r="C12" i="3"/>
  <c r="D12" i="3"/>
  <c r="D33" i="3"/>
  <c r="D31" i="3"/>
  <c r="D30" i="3" s="1"/>
  <c r="D29" i="3" s="1"/>
  <c r="D27" i="3"/>
  <c r="D19" i="3"/>
  <c r="D17" i="3"/>
  <c r="D8" i="3"/>
  <c r="C33" i="3"/>
  <c r="C31" i="3"/>
  <c r="C30" i="3" s="1"/>
  <c r="C29" i="3" s="1"/>
  <c r="C27" i="3"/>
  <c r="C19" i="3"/>
  <c r="C17" i="3"/>
  <c r="C8" i="3"/>
  <c r="C22" i="3" l="1"/>
  <c r="C21" i="3" s="1"/>
  <c r="C7" i="3"/>
  <c r="C6" i="3" s="1"/>
  <c r="C5" i="3" s="1"/>
  <c r="C4" i="3" s="1"/>
  <c r="C2" i="3" s="1"/>
  <c r="D7" i="3"/>
  <c r="D3" i="3" s="1"/>
  <c r="C3" i="3"/>
  <c r="D6" i="3" l="1"/>
  <c r="D5" i="3" s="1"/>
  <c r="D4" i="3" s="1"/>
  <c r="D2" i="3" s="1"/>
</calcChain>
</file>

<file path=xl/sharedStrings.xml><?xml version="1.0" encoding="utf-8"?>
<sst xmlns="http://schemas.openxmlformats.org/spreadsheetml/2006/main" count="92" uniqueCount="64">
  <si>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</si>
  <si>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</si>
  <si>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zastupnika Republike Hrvatske pred Europskim sudom za ljudska prava</t>
    </r>
  </si>
  <si>
    <t xml:space="preserve">Proračuna za 2021. </t>
  </si>
  <si>
    <t>02015</t>
  </si>
  <si>
    <t>21</t>
  </si>
  <si>
    <t>2119</t>
  </si>
  <si>
    <t>A860001</t>
  </si>
  <si>
    <t>11</t>
  </si>
  <si>
    <t>31</t>
  </si>
  <si>
    <t>311</t>
  </si>
  <si>
    <t>312</t>
  </si>
  <si>
    <t>313</t>
  </si>
  <si>
    <t>32</t>
  </si>
  <si>
    <t>321</t>
  </si>
  <si>
    <t>322</t>
  </si>
  <si>
    <t>323</t>
  </si>
  <si>
    <t>329</t>
  </si>
  <si>
    <t>34</t>
  </si>
  <si>
    <t>343</t>
  </si>
  <si>
    <t>42</t>
  </si>
  <si>
    <t>422</t>
  </si>
  <si>
    <t>A860006</t>
  </si>
  <si>
    <t>K860008</t>
  </si>
  <si>
    <t>41</t>
  </si>
  <si>
    <t>412</t>
  </si>
  <si>
    <t>Opći prihodi i primici</t>
  </si>
  <si>
    <t>POLITIČKI SUSTAV</t>
  </si>
  <si>
    <t>ZASTUPANJE REPUBLIKE HRVATSKE PRED EUROPSKIM SUDOM ZA LJUDSKA PRAVA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</si>
  <si>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</si>
  <si>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</si>
  <si>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Rashodi za zaposlene</t>
  </si>
  <si>
    <t>Plaće (Bruto)</t>
  </si>
  <si>
    <t>3.745.000</t>
  </si>
  <si>
    <t>Ostali rashodi za zaposlene</t>
  </si>
  <si>
    <t>75.300</t>
  </si>
  <si>
    <t>Doprinosi na plaće</t>
  </si>
  <si>
    <t>585.000</t>
  </si>
  <si>
    <t>Materijalni rashodi</t>
  </si>
  <si>
    <t>Naknade troškova zaposlenima</t>
  </si>
  <si>
    <t>85.020</t>
  </si>
  <si>
    <t>Rashodi za materijal i energiju</t>
  </si>
  <si>
    <t>110.500</t>
  </si>
  <si>
    <t>Rashodi za usluge</t>
  </si>
  <si>
    <t>322.525</t>
  </si>
  <si>
    <t>Ostali nespomenuti rashodi poslovanja</t>
  </si>
  <si>
    <t>3.200</t>
  </si>
  <si>
    <t>Financijski rashodi</t>
  </si>
  <si>
    <t>1.300</t>
  </si>
  <si>
    <t>Ostali financijski rashodi</t>
  </si>
  <si>
    <t>Rashodi za nabavu proizvedene dugotrajne imovine</t>
  </si>
  <si>
    <t>50.000</t>
  </si>
  <si>
    <t>Postrojenja i oprema</t>
  </si>
  <si>
    <t>ZASTUPANJE REPUBLIKE HRVATSKE PRED EUROPSKIM SUDOM ZA LJUDSKA PRAVA I IZVRŠENJE PRESUDA</t>
  </si>
  <si>
    <t>140.000</t>
  </si>
  <si>
    <t>500.000</t>
  </si>
  <si>
    <t>5.100</t>
  </si>
  <si>
    <t>4.001.200</t>
  </si>
  <si>
    <t>INFORMATIZACIJA</t>
  </si>
  <si>
    <t>Rashodi za nabavu neproizvedene dugotrajne imovine</t>
  </si>
  <si>
    <t>20.000</t>
  </si>
  <si>
    <t>Nematerijalna imovina</t>
  </si>
  <si>
    <t>15.000</t>
  </si>
  <si>
    <t>Plan 2021. nakon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</si>
</sst>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2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top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7" xfId="0" applyFont="1" applyBorder="1" applyAlignment="1"/>
    <xf numFmtId="0" fontId="2" fillId="0" borderId="11" xfId="0" applyFont="1" applyBorder="1" applyAlignment="1">
      <alignment vertical="top"/>
    </xf>
    <xf numFmtId="0" fontId="2" fillId="0" borderId="9" xfId="0" applyFont="1" applyBorder="1" applyAlignment="1"/>
    <xf numFmtId="0" fontId="2" fillId="0" borderId="12" xfId="0" applyFont="1" applyBorder="1" applyAlignment="1">
      <alignment wrapText="1"/>
    </xf>
    <xf numFmtId="0" fontId="2" fillId="0" borderId="7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14" xfId="0" applyNumberFormat="1" applyFont="1" applyBorder="1" applyAlignment="1">
      <alignment horizontal="right" vertical="top"/>
    </xf>
    <xf numFmtId="3" fontId="2" fillId="0" borderId="17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6" sqref="A6"/>
    </sheetView>
  </sheetViews>
  <sheetFormatPr defaultColWidth="67.85546875" defaultRowHeight="12.75" x14ac:dyDescent="0.2"/>
  <cols>
    <col min="1" max="1" width="13.7109375" style="1" customWidth="1"/>
    <col min="2" max="2" width="44.42578125" style="1" bestFit="1" customWidth="1"/>
    <col min="3" max="4" width="13.7109375" style="2" customWidth="1"/>
    <col min="5" max="38" width="13.7109375" customWidth="1"/>
  </cols>
  <sheetData>
    <row r="1" spans="1:4" ht="36" x14ac:dyDescent="0.2">
      <c r="A1" s="11" t="s">
        <v>0</v>
      </c>
      <c r="B1" s="11" t="s">
        <v>1</v>
      </c>
      <c r="C1" s="3" t="s">
        <v>3</v>
      </c>
      <c r="D1" s="3" t="s">
        <v>63</v>
      </c>
    </row>
    <row r="2" spans="1:4" ht="24" x14ac:dyDescent="0.2">
      <c r="A2" s="4" t="s">
        <v>4</v>
      </c>
      <c r="B2" s="12" t="s">
        <v>2</v>
      </c>
      <c r="C2" s="28">
        <f>C4</f>
        <v>9659145</v>
      </c>
      <c r="D2" s="28">
        <f>D4</f>
        <v>9633645</v>
      </c>
    </row>
    <row r="3" spans="1:4" x14ac:dyDescent="0.2">
      <c r="A3" s="13" t="s">
        <v>8</v>
      </c>
      <c r="B3" s="14" t="s">
        <v>26</v>
      </c>
      <c r="C3" s="29">
        <f>C7+C22+C30</f>
        <v>9659145</v>
      </c>
      <c r="D3" s="29">
        <f>D7+D22+D30</f>
        <v>9633645</v>
      </c>
    </row>
    <row r="4" spans="1:4" x14ac:dyDescent="0.2">
      <c r="A4" s="5" t="s">
        <v>5</v>
      </c>
      <c r="B4" s="15" t="s">
        <v>27</v>
      </c>
      <c r="C4" s="29">
        <f>C5</f>
        <v>9659145</v>
      </c>
      <c r="D4" s="29">
        <f>D5</f>
        <v>9633645</v>
      </c>
    </row>
    <row r="5" spans="1:4" ht="24" x14ac:dyDescent="0.2">
      <c r="A5" s="6" t="s">
        <v>6</v>
      </c>
      <c r="B5" s="16" t="s">
        <v>28</v>
      </c>
      <c r="C5" s="30">
        <f>SUM(C6+C21+C29)</f>
        <v>9659145</v>
      </c>
      <c r="D5" s="30">
        <f>SUM(D6+D21+D29)</f>
        <v>9633645</v>
      </c>
    </row>
    <row r="6" spans="1:4" x14ac:dyDescent="0.2">
      <c r="A6" s="7" t="s">
        <v>7</v>
      </c>
      <c r="B6" s="17" t="s">
        <v>29</v>
      </c>
      <c r="C6" s="30">
        <f>C7</f>
        <v>4977845</v>
      </c>
      <c r="D6" s="30">
        <f>D7</f>
        <v>5009345</v>
      </c>
    </row>
    <row r="7" spans="1:4" x14ac:dyDescent="0.2">
      <c r="A7" s="8" t="s">
        <v>8</v>
      </c>
      <c r="B7" s="18" t="s">
        <v>30</v>
      </c>
      <c r="C7" s="31">
        <f>SUM(C8+C12+C17+C19)</f>
        <v>4977845</v>
      </c>
      <c r="D7" s="31">
        <f>SUM(D8+D12+D17+D19)</f>
        <v>5009345</v>
      </c>
    </row>
    <row r="8" spans="1:4" x14ac:dyDescent="0.2">
      <c r="A8" s="9" t="s">
        <v>9</v>
      </c>
      <c r="B8" s="19" t="s">
        <v>31</v>
      </c>
      <c r="C8" s="31">
        <f>SUM(C9+C10+C11)</f>
        <v>4405300</v>
      </c>
      <c r="D8" s="31">
        <f>SUM(D9+D10+D11)</f>
        <v>4323300</v>
      </c>
    </row>
    <row r="9" spans="1:4" x14ac:dyDescent="0.2">
      <c r="A9" s="10" t="s">
        <v>10</v>
      </c>
      <c r="B9" s="20" t="s">
        <v>32</v>
      </c>
      <c r="C9" s="29" t="s">
        <v>33</v>
      </c>
      <c r="D9" s="29">
        <v>3668000</v>
      </c>
    </row>
    <row r="10" spans="1:4" x14ac:dyDescent="0.2">
      <c r="A10" s="10" t="s">
        <v>11</v>
      </c>
      <c r="B10" s="20" t="s">
        <v>34</v>
      </c>
      <c r="C10" s="29" t="s">
        <v>35</v>
      </c>
      <c r="D10" s="29" t="s">
        <v>35</v>
      </c>
    </row>
    <row r="11" spans="1:4" x14ac:dyDescent="0.2">
      <c r="A11" s="10" t="s">
        <v>12</v>
      </c>
      <c r="B11" s="21" t="s">
        <v>36</v>
      </c>
      <c r="C11" s="32" t="s">
        <v>37</v>
      </c>
      <c r="D11" s="32">
        <v>580000</v>
      </c>
    </row>
    <row r="12" spans="1:4" x14ac:dyDescent="0.2">
      <c r="A12" s="9" t="s">
        <v>13</v>
      </c>
      <c r="B12" s="22" t="s">
        <v>38</v>
      </c>
      <c r="C12" s="33">
        <f>SUM(C13+C14+C15+C16)</f>
        <v>521245</v>
      </c>
      <c r="D12" s="33">
        <f>SUM(D13+D14+D15+D16)</f>
        <v>644745</v>
      </c>
    </row>
    <row r="13" spans="1:4" x14ac:dyDescent="0.2">
      <c r="A13" s="10" t="s">
        <v>14</v>
      </c>
      <c r="B13" s="22" t="s">
        <v>39</v>
      </c>
      <c r="C13" s="33" t="s">
        <v>40</v>
      </c>
      <c r="D13" s="33" t="s">
        <v>40</v>
      </c>
    </row>
    <row r="14" spans="1:4" x14ac:dyDescent="0.2">
      <c r="A14" s="10" t="s">
        <v>15</v>
      </c>
      <c r="B14" s="22" t="s">
        <v>41</v>
      </c>
      <c r="C14" s="34" t="s">
        <v>42</v>
      </c>
      <c r="D14" s="34">
        <v>115500</v>
      </c>
    </row>
    <row r="15" spans="1:4" x14ac:dyDescent="0.2">
      <c r="A15" s="10" t="s">
        <v>16</v>
      </c>
      <c r="B15" s="22" t="s">
        <v>43</v>
      </c>
      <c r="C15" s="34" t="s">
        <v>44</v>
      </c>
      <c r="D15" s="34">
        <v>439525</v>
      </c>
    </row>
    <row r="16" spans="1:4" x14ac:dyDescent="0.2">
      <c r="A16" s="10" t="s">
        <v>17</v>
      </c>
      <c r="B16" s="21" t="s">
        <v>45</v>
      </c>
      <c r="C16" s="32" t="s">
        <v>46</v>
      </c>
      <c r="D16" s="32">
        <v>4700</v>
      </c>
    </row>
    <row r="17" spans="1:4" x14ac:dyDescent="0.2">
      <c r="A17" s="9" t="s">
        <v>18</v>
      </c>
      <c r="B17" s="22" t="s">
        <v>47</v>
      </c>
      <c r="C17" s="34" t="str">
        <f>C18</f>
        <v>1.300</v>
      </c>
      <c r="D17" s="34" t="str">
        <f>D18</f>
        <v>1.300</v>
      </c>
    </row>
    <row r="18" spans="1:4" x14ac:dyDescent="0.2">
      <c r="A18" s="10" t="s">
        <v>19</v>
      </c>
      <c r="B18" s="21" t="s">
        <v>49</v>
      </c>
      <c r="C18" s="32" t="s">
        <v>48</v>
      </c>
      <c r="D18" s="32" t="s">
        <v>48</v>
      </c>
    </row>
    <row r="19" spans="1:4" x14ac:dyDescent="0.2">
      <c r="A19" s="9" t="s">
        <v>20</v>
      </c>
      <c r="B19" s="22" t="s">
        <v>50</v>
      </c>
      <c r="C19" s="33" t="str">
        <f>C20</f>
        <v>50.000</v>
      </c>
      <c r="D19" s="33">
        <f>D20</f>
        <v>40000</v>
      </c>
    </row>
    <row r="20" spans="1:4" x14ac:dyDescent="0.2">
      <c r="A20" s="10" t="s">
        <v>21</v>
      </c>
      <c r="B20" s="21" t="s">
        <v>52</v>
      </c>
      <c r="C20" s="35" t="s">
        <v>51</v>
      </c>
      <c r="D20" s="35">
        <v>40000</v>
      </c>
    </row>
    <row r="21" spans="1:4" ht="36" x14ac:dyDescent="0.2">
      <c r="A21" s="7" t="s">
        <v>22</v>
      </c>
      <c r="B21" s="23" t="s">
        <v>53</v>
      </c>
      <c r="C21" s="35">
        <f>C22</f>
        <v>4646300</v>
      </c>
      <c r="D21" s="35">
        <f>D22</f>
        <v>4591300</v>
      </c>
    </row>
    <row r="22" spans="1:4" x14ac:dyDescent="0.2">
      <c r="A22" s="8" t="s">
        <v>8</v>
      </c>
      <c r="B22" s="24" t="s">
        <v>30</v>
      </c>
      <c r="C22" s="33">
        <f>SUM(C23+C27)</f>
        <v>4646300</v>
      </c>
      <c r="D22" s="33">
        <f>SUM(D23+D27)</f>
        <v>4591300</v>
      </c>
    </row>
    <row r="23" spans="1:4" x14ac:dyDescent="0.2">
      <c r="A23" s="9" t="s">
        <v>13</v>
      </c>
      <c r="B23" s="22" t="s">
        <v>38</v>
      </c>
      <c r="C23" s="34">
        <f>SUM(C24+C25+C26)</f>
        <v>645100</v>
      </c>
      <c r="D23" s="34">
        <f>SUM(D24+D25+D26)</f>
        <v>590100</v>
      </c>
    </row>
    <row r="24" spans="1:4" x14ac:dyDescent="0.2">
      <c r="A24" s="10" t="s">
        <v>14</v>
      </c>
      <c r="B24" s="22" t="s">
        <v>39</v>
      </c>
      <c r="C24" s="33" t="s">
        <v>54</v>
      </c>
      <c r="D24" s="33">
        <v>85000</v>
      </c>
    </row>
    <row r="25" spans="1:4" x14ac:dyDescent="0.2">
      <c r="A25" s="10" t="s">
        <v>16</v>
      </c>
      <c r="B25" s="22" t="s">
        <v>43</v>
      </c>
      <c r="C25" s="33" t="s">
        <v>55</v>
      </c>
      <c r="D25" s="33" t="s">
        <v>55</v>
      </c>
    </row>
    <row r="26" spans="1:4" x14ac:dyDescent="0.2">
      <c r="A26" s="10" t="s">
        <v>17</v>
      </c>
      <c r="B26" s="21" t="s">
        <v>45</v>
      </c>
      <c r="C26" s="32" t="s">
        <v>56</v>
      </c>
      <c r="D26" s="32" t="s">
        <v>56</v>
      </c>
    </row>
    <row r="27" spans="1:4" x14ac:dyDescent="0.2">
      <c r="A27" s="9" t="s">
        <v>18</v>
      </c>
      <c r="B27" s="22" t="s">
        <v>47</v>
      </c>
      <c r="C27" s="33" t="str">
        <f>C28</f>
        <v>4.001.200</v>
      </c>
      <c r="D27" s="33" t="str">
        <f>D28</f>
        <v>4.001.200</v>
      </c>
    </row>
    <row r="28" spans="1:4" x14ac:dyDescent="0.2">
      <c r="A28" s="10" t="s">
        <v>19</v>
      </c>
      <c r="B28" s="21" t="s">
        <v>49</v>
      </c>
      <c r="C28" s="32" t="s">
        <v>57</v>
      </c>
      <c r="D28" s="32" t="s">
        <v>57</v>
      </c>
    </row>
    <row r="29" spans="1:4" x14ac:dyDescent="0.2">
      <c r="A29" s="7" t="s">
        <v>23</v>
      </c>
      <c r="B29" s="25" t="s">
        <v>58</v>
      </c>
      <c r="C29" s="36">
        <f>C30</f>
        <v>35000</v>
      </c>
      <c r="D29" s="36">
        <f>D30</f>
        <v>33000</v>
      </c>
    </row>
    <row r="30" spans="1:4" x14ac:dyDescent="0.2">
      <c r="A30" s="8" t="s">
        <v>8</v>
      </c>
      <c r="B30" s="24" t="s">
        <v>30</v>
      </c>
      <c r="C30" s="33">
        <f>SUM(C31+C33)</f>
        <v>35000</v>
      </c>
      <c r="D30" s="33">
        <f>SUM(D31+D33)</f>
        <v>33000</v>
      </c>
    </row>
    <row r="31" spans="1:4" x14ac:dyDescent="0.2">
      <c r="A31" s="9" t="s">
        <v>24</v>
      </c>
      <c r="B31" s="22" t="s">
        <v>59</v>
      </c>
      <c r="C31" s="33" t="str">
        <f>C32</f>
        <v>20.000</v>
      </c>
      <c r="D31" s="33">
        <f>D32</f>
        <v>18000</v>
      </c>
    </row>
    <row r="32" spans="1:4" x14ac:dyDescent="0.2">
      <c r="A32" s="10" t="s">
        <v>25</v>
      </c>
      <c r="B32" s="21" t="s">
        <v>61</v>
      </c>
      <c r="C32" s="35" t="s">
        <v>60</v>
      </c>
      <c r="D32" s="35">
        <v>18000</v>
      </c>
    </row>
    <row r="33" spans="1:4" x14ac:dyDescent="0.2">
      <c r="A33" s="9" t="s">
        <v>20</v>
      </c>
      <c r="B33" s="22" t="s">
        <v>50</v>
      </c>
      <c r="C33" s="33" t="str">
        <f>C34</f>
        <v>15.000</v>
      </c>
      <c r="D33" s="33" t="str">
        <f>D34</f>
        <v>15.000</v>
      </c>
    </row>
    <row r="34" spans="1:4" x14ac:dyDescent="0.2">
      <c r="A34" s="10" t="s">
        <v>21</v>
      </c>
      <c r="B34" s="22" t="s">
        <v>52</v>
      </c>
      <c r="C34" s="33" t="s">
        <v>62</v>
      </c>
      <c r="D34" s="33" t="s">
        <v>62</v>
      </c>
    </row>
    <row r="35" spans="1:4" x14ac:dyDescent="0.2">
      <c r="A35" s="26"/>
      <c r="B35" s="26"/>
      <c r="C35" s="27"/>
      <c r="D35" s="27"/>
    </row>
  </sheetData>
  <pageMargins left="0.19685039370078741" right="0.19685039370078741" top="0.11811023622047245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15 rebalans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Krmek</dc:creator>
  <cp:lastModifiedBy>PC-Test</cp:lastModifiedBy>
  <cp:lastPrinted>2021-05-17T10:33:44Z</cp:lastPrinted>
  <dcterms:created xsi:type="dcterms:W3CDTF">2021-06-28T08:24:40Z</dcterms:created>
  <dcterms:modified xsi:type="dcterms:W3CDTF">2021-06-28T08:24:40Z</dcterms:modified>
</cp:coreProperties>
</file>